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ynh\Desktop\"/>
    </mc:Choice>
  </mc:AlternateContent>
  <xr:revisionPtr revIDLastSave="0" documentId="8_{592BC391-2FD7-431E-9BE3-3D769B996C11}" xr6:coauthVersionLast="47" xr6:coauthVersionMax="47" xr10:uidLastSave="{00000000-0000-0000-0000-000000000000}"/>
  <bookViews>
    <workbookView xWindow="-120" yWindow="-120" windowWidth="29040" windowHeight="15840" xr2:uid="{A5705706-D15E-4043-9739-C1FEC12FDD6D}"/>
  </bookViews>
  <sheets>
    <sheet name="16.10" sheetId="1" r:id="rId1"/>
  </sheets>
  <definedNames>
    <definedName name="_xlnm.Print_Area" localSheetId="0">'16.10'!$A$1:$L$38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G16" i="1" s="1"/>
  <c r="I16" i="1" s="1"/>
  <c r="L14" i="1"/>
  <c r="G14" i="1"/>
  <c r="I14" i="1" s="1"/>
  <c r="E14" i="1"/>
  <c r="F14" i="1" s="1"/>
  <c r="D7" i="1"/>
  <c r="G7" i="1" s="1"/>
  <c r="I7" i="1" s="1"/>
  <c r="L6" i="1"/>
  <c r="G6" i="1"/>
  <c r="I6" i="1" s="1"/>
  <c r="F6" i="1"/>
  <c r="E6" i="1"/>
  <c r="D18" i="1" l="1"/>
  <c r="L7" i="1"/>
  <c r="D8" i="1"/>
  <c r="E16" i="1"/>
  <c r="F16" i="1" s="1"/>
  <c r="L16" i="1"/>
  <c r="E7" i="1"/>
  <c r="F7" i="1" s="1"/>
  <c r="L8" i="1" l="1"/>
  <c r="E8" i="1"/>
  <c r="F8" i="1" s="1"/>
  <c r="D9" i="1"/>
  <c r="G8" i="1"/>
  <c r="I8" i="1" s="1"/>
  <c r="G18" i="1"/>
  <c r="I18" i="1" s="1"/>
  <c r="L18" i="1"/>
  <c r="E18" i="1"/>
  <c r="F18" i="1" s="1"/>
  <c r="D20" i="1"/>
  <c r="L20" i="1" l="1"/>
  <c r="E20" i="1"/>
  <c r="F20" i="1" s="1"/>
  <c r="G20" i="1"/>
  <c r="I20" i="1" s="1"/>
  <c r="G9" i="1"/>
  <c r="I9" i="1" s="1"/>
  <c r="E9" i="1"/>
  <c r="F9" i="1" s="1"/>
  <c r="D10" i="1"/>
  <c r="L9" i="1"/>
  <c r="L10" i="1" l="1"/>
  <c r="E10" i="1"/>
  <c r="F10" i="1" s="1"/>
  <c r="G10" i="1"/>
  <c r="I10" i="1" s="1"/>
  <c r="D11" i="1"/>
  <c r="G11" i="1" l="1"/>
  <c r="I11" i="1" s="1"/>
  <c r="D12" i="1"/>
  <c r="L11" i="1"/>
  <c r="E11" i="1"/>
  <c r="F11" i="1" s="1"/>
  <c r="L12" i="1" l="1"/>
  <c r="E12" i="1"/>
  <c r="F12" i="1" s="1"/>
  <c r="G12" i="1"/>
  <c r="I12" i="1" s="1"/>
  <c r="D13" i="1"/>
  <c r="D15" i="1" l="1"/>
  <c r="G13" i="1"/>
  <c r="I13" i="1" s="1"/>
  <c r="L13" i="1"/>
  <c r="E13" i="1"/>
  <c r="F13" i="1" s="1"/>
  <c r="D17" i="1" l="1"/>
  <c r="L15" i="1"/>
  <c r="G15" i="1"/>
  <c r="I15" i="1" s="1"/>
  <c r="E15" i="1"/>
  <c r="F15" i="1" s="1"/>
  <c r="D19" i="1" l="1"/>
  <c r="L17" i="1"/>
  <c r="G17" i="1"/>
  <c r="I17" i="1" s="1"/>
  <c r="E17" i="1"/>
  <c r="F17" i="1" s="1"/>
  <c r="D21" i="1" l="1"/>
  <c r="L19" i="1"/>
  <c r="G19" i="1"/>
  <c r="I19" i="1" s="1"/>
  <c r="E19" i="1"/>
  <c r="F19" i="1" s="1"/>
  <c r="L21" i="1" l="1"/>
  <c r="E21" i="1"/>
  <c r="F21" i="1" s="1"/>
  <c r="G21" i="1"/>
  <c r="I21" i="1" s="1"/>
</calcChain>
</file>

<file path=xl/sharedStrings.xml><?xml version="1.0" encoding="utf-8"?>
<sst xmlns="http://schemas.openxmlformats.org/spreadsheetml/2006/main" count="121" uniqueCount="56">
  <si>
    <r>
      <rPr>
        <b/>
        <sz val="12"/>
        <color theme="1"/>
        <rFont val="Times New Roman"/>
        <family val="1"/>
      </rPr>
      <t>PACIFIC LINES CO., LTD</t>
    </r>
    <r>
      <rPr>
        <sz val="12"/>
        <color theme="1"/>
        <rFont val="Times New Roman"/>
        <family val="1"/>
      </rPr>
      <t xml:space="preserve">
Add: 45D/19 D5 St., W. 25, Binh Thanh Dist, HCMC, Viet Nam
Tel: 19008603                                   Fax: +84.8.62584739
E-mail: info@pacificlines.com.vn   Website: www.pacificlines.com.vn</t>
    </r>
  </si>
  <si>
    <t>SAILING SCHEDULE FOR DOMESTIC SERVICES
(Updated 16/10/2024)</t>
  </si>
  <si>
    <t>VESSEL NAME</t>
  </si>
  <si>
    <t xml:space="preserve">HCM </t>
  </si>
  <si>
    <t>QUI NHON (TCMT)</t>
  </si>
  <si>
    <t>CHU LAI</t>
  </si>
  <si>
    <t>HCM</t>
  </si>
  <si>
    <t>POL/POD</t>
  </si>
  <si>
    <t>VOY.</t>
  </si>
  <si>
    <t>ETD</t>
  </si>
  <si>
    <t>ETA</t>
  </si>
  <si>
    <t>POD</t>
  </si>
  <si>
    <t>PHU QUY 126</t>
  </si>
  <si>
    <t>VICT</t>
  </si>
  <si>
    <t>V010N</t>
  </si>
  <si>
    <t>V010S</t>
  </si>
  <si>
    <t>-</t>
  </si>
  <si>
    <t>V011N</t>
  </si>
  <si>
    <t>V011S</t>
  </si>
  <si>
    <t>V012N</t>
  </si>
  <si>
    <t>V012S</t>
  </si>
  <si>
    <t>V013N</t>
  </si>
  <si>
    <t>V013S</t>
  </si>
  <si>
    <t>SPITC</t>
  </si>
  <si>
    <t>V014N</t>
  </si>
  <si>
    <t>V014S</t>
  </si>
  <si>
    <t>V015N</t>
  </si>
  <si>
    <t>V015S</t>
  </si>
  <si>
    <t>V016N</t>
  </si>
  <si>
    <t>V016S</t>
  </si>
  <si>
    <t>V017N</t>
  </si>
  <si>
    <t>V017S</t>
  </si>
  <si>
    <t>SON TRA 126</t>
  </si>
  <si>
    <t>CAT LAI (TCPH)</t>
  </si>
  <si>
    <t>V003N</t>
  </si>
  <si>
    <t>V003S</t>
  </si>
  <si>
    <t>V018N</t>
  </si>
  <si>
    <t>V018S</t>
  </si>
  <si>
    <t>V004N</t>
  </si>
  <si>
    <t>V004S</t>
  </si>
  <si>
    <t>V019N</t>
  </si>
  <si>
    <t>V019S</t>
  </si>
  <si>
    <t>V005N</t>
  </si>
  <si>
    <t>V005S</t>
  </si>
  <si>
    <t>V020N</t>
  </si>
  <si>
    <t>V020S</t>
  </si>
  <si>
    <t>V006N</t>
  </si>
  <si>
    <t>V006S</t>
  </si>
  <si>
    <t>V021N</t>
  </si>
  <si>
    <t>V021S</t>
  </si>
  <si>
    <t>*Above sailing schedule is subject to change with/without prior notice
Closing time SP-ITC 11:00h ETD-1day</t>
  </si>
  <si>
    <t>For further information and booking inquiries, please contact:</t>
  </si>
  <si>
    <r>
      <rPr>
        <b/>
        <u/>
        <sz val="9"/>
        <color theme="1"/>
        <rFont val="Times New Roman"/>
        <family val="1"/>
      </rPr>
      <t>HO CHI MINH</t>
    </r>
    <r>
      <rPr>
        <sz val="9"/>
        <color theme="1"/>
        <rFont val="Times New Roman"/>
        <family val="1"/>
      </rPr>
      <t xml:space="preserve">
Add: Pacific Lines Bldg, 45D/19 D5 St, 
W.25, Binh Thanh Dist., HCMC, Viet Nam
Tel:  +84 28 6258 7663
Fax: +84 28 6258 4739  
Email: info@pacificlines.com.vn
</t>
    </r>
    <r>
      <rPr>
        <b/>
        <sz val="9"/>
        <color theme="1"/>
        <rFont val="Times New Roman"/>
        <family val="1"/>
      </rPr>
      <t>Main Contacts:</t>
    </r>
    <r>
      <rPr>
        <sz val="9"/>
        <color theme="1"/>
        <rFont val="Times New Roman"/>
        <family val="1"/>
      </rPr>
      <t xml:space="preserve">
- Sales Mr Đạt:       0943 595 098
- Sales Mr Ân:        0908 772 862
- Sales Mr Khánh:  0918 169 369
- Sales Mr Hoà:      0964 800 800
- Cs Ms Trinh:        0903 548 106
- Asst Ms Quỳnh:   0983 007 274</t>
    </r>
  </si>
  <si>
    <r>
      <rPr>
        <b/>
        <u/>
        <sz val="9"/>
        <color theme="1"/>
        <rFont val="Times New Roman"/>
        <family val="1"/>
      </rPr>
      <t>QUY NHON</t>
    </r>
    <r>
      <rPr>
        <sz val="9"/>
        <color theme="1"/>
        <rFont val="Times New Roman"/>
        <family val="1"/>
      </rPr>
      <t xml:space="preserve">
Add: 01st Fl, Binh Dinh Viettel Bldg
01 Dinh Bo Linh St, Le Loi Ward, Quy Nhon City, Binh Dinh, Viet Nam.
Tel:  0256.247.8188
Email: Elly@headway.com.vn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Sales Mr Tú:      0984 448 944
- Sales Mr Trúc:   0334 145 039
- Ops Mr Quang:  0935 877 739
- Asst Ms Lam:     0326 400 613</t>
    </r>
  </si>
  <si>
    <r>
      <rPr>
        <b/>
        <u/>
        <sz val="9"/>
        <color theme="1"/>
        <rFont val="Times New Roman"/>
        <family val="1"/>
      </rPr>
      <t>CHU LAI, DA NANG</t>
    </r>
    <r>
      <rPr>
        <sz val="9"/>
        <color theme="1"/>
        <rFont val="Times New Roman"/>
        <family val="1"/>
      </rPr>
      <t xml:space="preserve">
Add: R.304, 03rd Fl, Sada Office, 05 Cao Thang St, Thanh Binh Ward, Hai Chau Dist., Da Nang City, Viet Nam.
Tel:  +84 236 358 4034
Fax: +84 236 358 4031
Email: danang@pacificlines.com.vn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Sales Mr Dũng: 0934 888 747
- Ms Duyên:        0942 017 274</t>
    </r>
  </si>
  <si>
    <r>
      <rPr>
        <b/>
        <u/>
        <sz val="9"/>
        <color theme="1"/>
        <rFont val="Times New Roman"/>
        <family val="1"/>
      </rPr>
      <t>HAI PHONG</t>
    </r>
    <r>
      <rPr>
        <sz val="9"/>
        <color theme="1"/>
        <rFont val="Times New Roman"/>
        <family val="1"/>
      </rPr>
      <t xml:space="preserve">
Add: R.1707, 17th Fl, Cat Bi Plaza, 01 Le Hong Phong St, Lac Vien Ward, Hai Phong, Viet Nam.
Tel:  +84 2253 26 26 51
Fax: +84 2253 26 25 90
Email: cs2@pacificlines.com.vn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Ms Phúc:    0974 876 759
- Ms Hương: 0985 898 976
- Ms Hà:       0934 464 699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</si>
</sst>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1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686664</xdr:colOff>
      <xdr:row>0</xdr:row>
      <xdr:rowOff>53579</xdr:rowOff>
    </xdr:from>
    <xdr:to>
      <xdr:col>5</xdr:col>
      <xdr:colOff>115458</xdr:colOff>
      <xdr:row>0</xdr:row>
      <xdr:rowOff>1089899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B1777-11E9-42AE-8333-763DA3676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64" y="53579"/>
          <a:ext cx="3781719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DA46-2FFA-438C-8092-40B9931D733F}">
  <dimension ref="A1:Q38"/>
  <sheetViews>
    <sheetView tabSelected="1" view="pageBreakPreview" topLeftCell="A11" zoomScale="130" zoomScaleNormal="130" zoomScaleSheetLayoutView="130" workbookViewId="0">
      <selection activeCell="K18" sqref="K18"/>
    </sheetView>
  </sheetViews>
  <sheetFormatPr defaultRowHeight="15" x14ac:dyDescent="0.25"/>
  <cols>
    <col min="1" max="1" width="15" customWidth="1"/>
    <col min="2" max="2" width="15.140625" customWidth="1"/>
    <col min="3" max="12" width="11.7109375" customWidth="1"/>
    <col min="13" max="13" width="10.85546875" customWidth="1"/>
  </cols>
  <sheetData>
    <row r="1" spans="1:17" ht="86.25" customHeight="1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4"/>
    </row>
    <row r="2" spans="1:17" ht="42" customHeight="1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7" ht="15.75" thickBot="1" x14ac:dyDescent="0.3"/>
    <row r="4" spans="1:17" ht="17.25" customHeight="1" thickTop="1" x14ac:dyDescent="0.25">
      <c r="A4" s="6" t="s">
        <v>2</v>
      </c>
      <c r="B4" s="7" t="s">
        <v>3</v>
      </c>
      <c r="C4" s="8"/>
      <c r="D4" s="9"/>
      <c r="E4" s="10" t="s">
        <v>4</v>
      </c>
      <c r="F4" s="11"/>
      <c r="G4" s="10" t="s">
        <v>5</v>
      </c>
      <c r="H4" s="12"/>
      <c r="I4" s="12"/>
      <c r="J4" s="13" t="s">
        <v>4</v>
      </c>
      <c r="K4" s="12"/>
      <c r="L4" s="14" t="s">
        <v>6</v>
      </c>
    </row>
    <row r="5" spans="1:17" ht="17.25" customHeight="1" x14ac:dyDescent="0.25">
      <c r="A5" s="15"/>
      <c r="B5" s="16" t="s">
        <v>7</v>
      </c>
      <c r="C5" s="17" t="s">
        <v>8</v>
      </c>
      <c r="D5" s="17" t="s">
        <v>9</v>
      </c>
      <c r="E5" s="17" t="s">
        <v>10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11</v>
      </c>
      <c r="L5" s="18" t="s">
        <v>10</v>
      </c>
    </row>
    <row r="6" spans="1:17" ht="17.25" customHeight="1" x14ac:dyDescent="0.25">
      <c r="A6" s="19" t="s">
        <v>12</v>
      </c>
      <c r="B6" s="20" t="s">
        <v>13</v>
      </c>
      <c r="C6" s="21" t="s">
        <v>14</v>
      </c>
      <c r="D6" s="22">
        <v>45577</v>
      </c>
      <c r="E6" s="22">
        <f t="shared" ref="E6:E13" si="0">D6+3</f>
        <v>45580</v>
      </c>
      <c r="F6" s="22">
        <f t="shared" ref="F6:F16" si="1">E6</f>
        <v>45580</v>
      </c>
      <c r="G6" s="22">
        <f t="shared" ref="G6:G21" si="2">D6+4</f>
        <v>45581</v>
      </c>
      <c r="H6" s="21" t="s">
        <v>15</v>
      </c>
      <c r="I6" s="22">
        <f t="shared" ref="I6:I16" si="3">G6</f>
        <v>45581</v>
      </c>
      <c r="J6" s="22" t="s">
        <v>16</v>
      </c>
      <c r="K6" s="22" t="s">
        <v>16</v>
      </c>
      <c r="L6" s="23">
        <f t="shared" ref="L6:L13" si="4">D6+7</f>
        <v>45584</v>
      </c>
    </row>
    <row r="7" spans="1:17" ht="17.25" customHeight="1" x14ac:dyDescent="0.25">
      <c r="A7" s="19" t="s">
        <v>12</v>
      </c>
      <c r="B7" s="20" t="s">
        <v>13</v>
      </c>
      <c r="C7" s="21" t="s">
        <v>17</v>
      </c>
      <c r="D7" s="22">
        <f t="shared" ref="D7:D13" si="5">D6+7</f>
        <v>45584</v>
      </c>
      <c r="E7" s="22">
        <f t="shared" si="0"/>
        <v>45587</v>
      </c>
      <c r="F7" s="22">
        <f t="shared" si="1"/>
        <v>45587</v>
      </c>
      <c r="G7" s="22">
        <f>D7+4</f>
        <v>45588</v>
      </c>
      <c r="H7" s="21" t="s">
        <v>18</v>
      </c>
      <c r="I7" s="22">
        <f t="shared" si="3"/>
        <v>45588</v>
      </c>
      <c r="J7" s="22" t="s">
        <v>16</v>
      </c>
      <c r="K7" s="22" t="s">
        <v>16</v>
      </c>
      <c r="L7" s="23">
        <f t="shared" si="4"/>
        <v>45591</v>
      </c>
    </row>
    <row r="8" spans="1:17" ht="17.25" customHeight="1" x14ac:dyDescent="0.25">
      <c r="A8" s="19" t="s">
        <v>12</v>
      </c>
      <c r="B8" s="20" t="s">
        <v>13</v>
      </c>
      <c r="C8" s="21" t="s">
        <v>19</v>
      </c>
      <c r="D8" s="22">
        <f t="shared" si="5"/>
        <v>45591</v>
      </c>
      <c r="E8" s="22">
        <f t="shared" si="0"/>
        <v>45594</v>
      </c>
      <c r="F8" s="22">
        <f t="shared" si="1"/>
        <v>45594</v>
      </c>
      <c r="G8" s="22">
        <f t="shared" si="2"/>
        <v>45595</v>
      </c>
      <c r="H8" s="21" t="s">
        <v>20</v>
      </c>
      <c r="I8" s="22">
        <f t="shared" si="3"/>
        <v>45595</v>
      </c>
      <c r="J8" s="22" t="s">
        <v>16</v>
      </c>
      <c r="K8" s="22" t="s">
        <v>16</v>
      </c>
      <c r="L8" s="23">
        <f t="shared" si="4"/>
        <v>45598</v>
      </c>
    </row>
    <row r="9" spans="1:17" ht="17.25" customHeight="1" x14ac:dyDescent="0.25">
      <c r="A9" s="19" t="s">
        <v>12</v>
      </c>
      <c r="B9" s="20" t="s">
        <v>13</v>
      </c>
      <c r="C9" s="21" t="s">
        <v>21</v>
      </c>
      <c r="D9" s="22">
        <f t="shared" si="5"/>
        <v>45598</v>
      </c>
      <c r="E9" s="22">
        <f t="shared" si="0"/>
        <v>45601</v>
      </c>
      <c r="F9" s="22">
        <f t="shared" si="1"/>
        <v>45601</v>
      </c>
      <c r="G9" s="22">
        <f t="shared" si="2"/>
        <v>45602</v>
      </c>
      <c r="H9" s="21" t="s">
        <v>22</v>
      </c>
      <c r="I9" s="22">
        <f t="shared" si="3"/>
        <v>45602</v>
      </c>
      <c r="J9" s="22" t="s">
        <v>16</v>
      </c>
      <c r="K9" s="22" t="s">
        <v>16</v>
      </c>
      <c r="L9" s="23">
        <f t="shared" si="4"/>
        <v>45605</v>
      </c>
    </row>
    <row r="10" spans="1:17" ht="17.25" customHeight="1" x14ac:dyDescent="0.25">
      <c r="A10" s="19" t="s">
        <v>12</v>
      </c>
      <c r="B10" s="20" t="s">
        <v>23</v>
      </c>
      <c r="C10" s="21" t="s">
        <v>24</v>
      </c>
      <c r="D10" s="22">
        <f t="shared" si="5"/>
        <v>45605</v>
      </c>
      <c r="E10" s="22">
        <f t="shared" si="0"/>
        <v>45608</v>
      </c>
      <c r="F10" s="22">
        <f t="shared" si="1"/>
        <v>45608</v>
      </c>
      <c r="G10" s="22">
        <f t="shared" si="2"/>
        <v>45609</v>
      </c>
      <c r="H10" s="21" t="s">
        <v>25</v>
      </c>
      <c r="I10" s="22">
        <f t="shared" si="3"/>
        <v>45609</v>
      </c>
      <c r="J10" s="22" t="s">
        <v>16</v>
      </c>
      <c r="K10" s="22" t="s">
        <v>16</v>
      </c>
      <c r="L10" s="23">
        <f t="shared" si="4"/>
        <v>45612</v>
      </c>
    </row>
    <row r="11" spans="1:17" ht="17.25" customHeight="1" x14ac:dyDescent="0.25">
      <c r="A11" s="19" t="s">
        <v>12</v>
      </c>
      <c r="B11" s="20" t="s">
        <v>23</v>
      </c>
      <c r="C11" s="21" t="s">
        <v>26</v>
      </c>
      <c r="D11" s="22">
        <f t="shared" si="5"/>
        <v>45612</v>
      </c>
      <c r="E11" s="22">
        <f t="shared" si="0"/>
        <v>45615</v>
      </c>
      <c r="F11" s="22">
        <f t="shared" si="1"/>
        <v>45615</v>
      </c>
      <c r="G11" s="22">
        <f t="shared" si="2"/>
        <v>45616</v>
      </c>
      <c r="H11" s="21" t="s">
        <v>27</v>
      </c>
      <c r="I11" s="22">
        <f t="shared" si="3"/>
        <v>45616</v>
      </c>
      <c r="J11" s="22" t="s">
        <v>16</v>
      </c>
      <c r="K11" s="22" t="s">
        <v>16</v>
      </c>
      <c r="L11" s="23">
        <f t="shared" si="4"/>
        <v>45619</v>
      </c>
    </row>
    <row r="12" spans="1:17" ht="17.25" customHeight="1" x14ac:dyDescent="0.25">
      <c r="A12" s="19" t="s">
        <v>12</v>
      </c>
      <c r="B12" s="20" t="s">
        <v>23</v>
      </c>
      <c r="C12" s="21" t="s">
        <v>28</v>
      </c>
      <c r="D12" s="22">
        <f t="shared" si="5"/>
        <v>45619</v>
      </c>
      <c r="E12" s="22">
        <f t="shared" si="0"/>
        <v>45622</v>
      </c>
      <c r="F12" s="22">
        <f t="shared" si="1"/>
        <v>45622</v>
      </c>
      <c r="G12" s="22">
        <f t="shared" si="2"/>
        <v>45623</v>
      </c>
      <c r="H12" s="21" t="s">
        <v>29</v>
      </c>
      <c r="I12" s="22">
        <f t="shared" si="3"/>
        <v>45623</v>
      </c>
      <c r="J12" s="22" t="s">
        <v>16</v>
      </c>
      <c r="K12" s="22" t="s">
        <v>16</v>
      </c>
      <c r="L12" s="23">
        <f t="shared" si="4"/>
        <v>45626</v>
      </c>
    </row>
    <row r="13" spans="1:17" ht="17.25" customHeight="1" x14ac:dyDescent="0.25">
      <c r="A13" s="19" t="s">
        <v>12</v>
      </c>
      <c r="B13" s="20" t="s">
        <v>23</v>
      </c>
      <c r="C13" s="21" t="s">
        <v>30</v>
      </c>
      <c r="D13" s="22">
        <f t="shared" si="5"/>
        <v>45626</v>
      </c>
      <c r="E13" s="22">
        <f t="shared" si="0"/>
        <v>45629</v>
      </c>
      <c r="F13" s="22">
        <f t="shared" si="1"/>
        <v>45629</v>
      </c>
      <c r="G13" s="22">
        <f t="shared" si="2"/>
        <v>45630</v>
      </c>
      <c r="H13" s="21" t="s">
        <v>31</v>
      </c>
      <c r="I13" s="22">
        <f t="shared" si="3"/>
        <v>45630</v>
      </c>
      <c r="J13" s="22" t="s">
        <v>16</v>
      </c>
      <c r="K13" s="22" t="s">
        <v>16</v>
      </c>
      <c r="L13" s="23">
        <f t="shared" si="4"/>
        <v>45633</v>
      </c>
    </row>
    <row r="14" spans="1:17" ht="17.25" customHeight="1" x14ac:dyDescent="0.25">
      <c r="A14" s="24" t="s">
        <v>32</v>
      </c>
      <c r="B14" s="25" t="s">
        <v>33</v>
      </c>
      <c r="C14" s="26" t="s">
        <v>34</v>
      </c>
      <c r="D14" s="27">
        <v>45630</v>
      </c>
      <c r="E14" s="27">
        <f>D14+3</f>
        <v>45633</v>
      </c>
      <c r="F14" s="27">
        <f t="shared" si="1"/>
        <v>45633</v>
      </c>
      <c r="G14" s="27">
        <f t="shared" si="2"/>
        <v>45634</v>
      </c>
      <c r="H14" s="27" t="s">
        <v>35</v>
      </c>
      <c r="I14" s="27">
        <f t="shared" si="3"/>
        <v>45634</v>
      </c>
      <c r="J14" s="27" t="s">
        <v>16</v>
      </c>
      <c r="K14" s="27" t="s">
        <v>16</v>
      </c>
      <c r="L14" s="28">
        <f>D14+7</f>
        <v>45637</v>
      </c>
    </row>
    <row r="15" spans="1:17" ht="17.25" customHeight="1" x14ac:dyDescent="0.25">
      <c r="A15" s="19" t="s">
        <v>12</v>
      </c>
      <c r="B15" s="20" t="s">
        <v>23</v>
      </c>
      <c r="C15" s="21" t="s">
        <v>36</v>
      </c>
      <c r="D15" s="22">
        <f t="shared" ref="D15:D21" si="6">D13+7</f>
        <v>45633</v>
      </c>
      <c r="E15" s="22">
        <f t="shared" ref="E15" si="7">D15+3</f>
        <v>45636</v>
      </c>
      <c r="F15" s="22">
        <f t="shared" si="1"/>
        <v>45636</v>
      </c>
      <c r="G15" s="22">
        <f t="shared" si="2"/>
        <v>45637</v>
      </c>
      <c r="H15" s="21" t="s">
        <v>37</v>
      </c>
      <c r="I15" s="22">
        <f t="shared" si="3"/>
        <v>45637</v>
      </c>
      <c r="J15" s="22" t="s">
        <v>16</v>
      </c>
      <c r="K15" s="22" t="s">
        <v>16</v>
      </c>
      <c r="L15" s="23">
        <f t="shared" ref="L15" si="8">D15+7</f>
        <v>45640</v>
      </c>
    </row>
    <row r="16" spans="1:17" s="29" customFormat="1" ht="17.25" customHeight="1" x14ac:dyDescent="0.25">
      <c r="A16" s="24" t="s">
        <v>32</v>
      </c>
      <c r="B16" s="25" t="s">
        <v>33</v>
      </c>
      <c r="C16" s="26" t="s">
        <v>38</v>
      </c>
      <c r="D16" s="27">
        <f t="shared" si="6"/>
        <v>45637</v>
      </c>
      <c r="E16" s="27">
        <f>D16+3</f>
        <v>45640</v>
      </c>
      <c r="F16" s="27">
        <f t="shared" si="1"/>
        <v>45640</v>
      </c>
      <c r="G16" s="27">
        <f t="shared" si="2"/>
        <v>45641</v>
      </c>
      <c r="H16" s="27" t="s">
        <v>39</v>
      </c>
      <c r="I16" s="27">
        <f t="shared" si="3"/>
        <v>45641</v>
      </c>
      <c r="J16" s="27" t="s">
        <v>16</v>
      </c>
      <c r="K16" s="27" t="s">
        <v>16</v>
      </c>
      <c r="L16" s="28">
        <f>D16+7</f>
        <v>45644</v>
      </c>
      <c r="O16"/>
      <c r="P16"/>
      <c r="Q16"/>
    </row>
    <row r="17" spans="1:17" ht="17.25" customHeight="1" x14ac:dyDescent="0.25">
      <c r="A17" s="19" t="s">
        <v>12</v>
      </c>
      <c r="B17" s="20" t="s">
        <v>23</v>
      </c>
      <c r="C17" s="21" t="s">
        <v>40</v>
      </c>
      <c r="D17" s="22">
        <f t="shared" si="6"/>
        <v>45640</v>
      </c>
      <c r="E17" s="22">
        <f t="shared" ref="E17" si="9">D17+3</f>
        <v>45643</v>
      </c>
      <c r="F17" s="22">
        <f>E17</f>
        <v>45643</v>
      </c>
      <c r="G17" s="22">
        <f t="shared" si="2"/>
        <v>45644</v>
      </c>
      <c r="H17" s="21" t="s">
        <v>41</v>
      </c>
      <c r="I17" s="22">
        <f>G17</f>
        <v>45644</v>
      </c>
      <c r="J17" s="22" t="s">
        <v>16</v>
      </c>
      <c r="K17" s="22" t="s">
        <v>16</v>
      </c>
      <c r="L17" s="23">
        <f t="shared" ref="L17" si="10">D17+7</f>
        <v>45647</v>
      </c>
    </row>
    <row r="18" spans="1:17" s="29" customFormat="1" ht="17.25" customHeight="1" x14ac:dyDescent="0.25">
      <c r="A18" s="24" t="s">
        <v>32</v>
      </c>
      <c r="B18" s="25" t="s">
        <v>33</v>
      </c>
      <c r="C18" s="26" t="s">
        <v>42</v>
      </c>
      <c r="D18" s="27">
        <f t="shared" si="6"/>
        <v>45644</v>
      </c>
      <c r="E18" s="27">
        <f>D18+3</f>
        <v>45647</v>
      </c>
      <c r="F18" s="27">
        <f t="shared" ref="F18" si="11">E18</f>
        <v>45647</v>
      </c>
      <c r="G18" s="27">
        <f t="shared" si="2"/>
        <v>45648</v>
      </c>
      <c r="H18" s="27" t="s">
        <v>43</v>
      </c>
      <c r="I18" s="27">
        <f t="shared" ref="I18" si="12">G18</f>
        <v>45648</v>
      </c>
      <c r="J18" s="27" t="s">
        <v>16</v>
      </c>
      <c r="K18" s="27" t="s">
        <v>16</v>
      </c>
      <c r="L18" s="28">
        <f>D18+7</f>
        <v>45651</v>
      </c>
      <c r="O18"/>
      <c r="P18"/>
      <c r="Q18"/>
    </row>
    <row r="19" spans="1:17" ht="17.25" customHeight="1" x14ac:dyDescent="0.25">
      <c r="A19" s="19" t="s">
        <v>12</v>
      </c>
      <c r="B19" s="20" t="s">
        <v>23</v>
      </c>
      <c r="C19" s="21" t="s">
        <v>44</v>
      </c>
      <c r="D19" s="22">
        <f t="shared" si="6"/>
        <v>45647</v>
      </c>
      <c r="E19" s="22">
        <f t="shared" ref="E19" si="13">D19+3</f>
        <v>45650</v>
      </c>
      <c r="F19" s="22">
        <f>E19</f>
        <v>45650</v>
      </c>
      <c r="G19" s="22">
        <f t="shared" si="2"/>
        <v>45651</v>
      </c>
      <c r="H19" s="21" t="s">
        <v>45</v>
      </c>
      <c r="I19" s="22">
        <f>G19</f>
        <v>45651</v>
      </c>
      <c r="J19" s="22" t="s">
        <v>16</v>
      </c>
      <c r="K19" s="22" t="s">
        <v>16</v>
      </c>
      <c r="L19" s="23">
        <f t="shared" ref="L19" si="14">D19+7</f>
        <v>45654</v>
      </c>
    </row>
    <row r="20" spans="1:17" s="29" customFormat="1" ht="17.25" customHeight="1" x14ac:dyDescent="0.25">
      <c r="A20" s="24" t="s">
        <v>32</v>
      </c>
      <c r="B20" s="25" t="s">
        <v>33</v>
      </c>
      <c r="C20" s="26" t="s">
        <v>46</v>
      </c>
      <c r="D20" s="27">
        <f t="shared" si="6"/>
        <v>45651</v>
      </c>
      <c r="E20" s="27">
        <f>D20+3</f>
        <v>45654</v>
      </c>
      <c r="F20" s="27">
        <f t="shared" ref="F20" si="15">E20</f>
        <v>45654</v>
      </c>
      <c r="G20" s="27">
        <f t="shared" si="2"/>
        <v>45655</v>
      </c>
      <c r="H20" s="27" t="s">
        <v>47</v>
      </c>
      <c r="I20" s="27">
        <f t="shared" ref="I20" si="16">G20</f>
        <v>45655</v>
      </c>
      <c r="J20" s="27" t="s">
        <v>16</v>
      </c>
      <c r="K20" s="27" t="s">
        <v>16</v>
      </c>
      <c r="L20" s="28">
        <f>D20+7</f>
        <v>45658</v>
      </c>
      <c r="O20"/>
      <c r="P20"/>
      <c r="Q20"/>
    </row>
    <row r="21" spans="1:17" ht="17.25" customHeight="1" x14ac:dyDescent="0.25">
      <c r="A21" s="19" t="s">
        <v>12</v>
      </c>
      <c r="B21" s="20" t="s">
        <v>23</v>
      </c>
      <c r="C21" s="21" t="s">
        <v>48</v>
      </c>
      <c r="D21" s="22">
        <f t="shared" si="6"/>
        <v>45654</v>
      </c>
      <c r="E21" s="22">
        <f t="shared" ref="E21" si="17">D21+3</f>
        <v>45657</v>
      </c>
      <c r="F21" s="22">
        <f>E21</f>
        <v>45657</v>
      </c>
      <c r="G21" s="22">
        <f t="shared" si="2"/>
        <v>45658</v>
      </c>
      <c r="H21" s="21" t="s">
        <v>49</v>
      </c>
      <c r="I21" s="22">
        <f>G21</f>
        <v>45658</v>
      </c>
      <c r="J21" s="22" t="s">
        <v>16</v>
      </c>
      <c r="K21" s="22" t="s">
        <v>16</v>
      </c>
      <c r="L21" s="23">
        <f t="shared" ref="L21" si="18">D21+7</f>
        <v>45661</v>
      </c>
    </row>
    <row r="22" spans="1:17" ht="27" customHeight="1" thickBot="1" x14ac:dyDescent="0.3">
      <c r="A22" s="30" t="s">
        <v>50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7" ht="29.25" customHeight="1" thickTop="1" x14ac:dyDescent="0.25">
      <c r="A23" s="34" t="s">
        <v>51</v>
      </c>
      <c r="B23" s="34"/>
    </row>
    <row r="24" spans="1:17" ht="15" customHeight="1" x14ac:dyDescent="0.25">
      <c r="A24" s="35" t="s">
        <v>52</v>
      </c>
      <c r="B24" s="35"/>
      <c r="C24" s="35"/>
      <c r="D24" s="35" t="s">
        <v>53</v>
      </c>
      <c r="E24" s="35"/>
      <c r="F24" s="35"/>
      <c r="G24" s="35" t="s">
        <v>54</v>
      </c>
      <c r="H24" s="35"/>
      <c r="I24" s="35"/>
      <c r="J24" s="35" t="s">
        <v>55</v>
      </c>
      <c r="K24" s="35"/>
      <c r="L24" s="35"/>
      <c r="M24" s="36"/>
    </row>
    <row r="25" spans="1:17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/>
    </row>
    <row r="26" spans="1:17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17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</row>
    <row r="28" spans="1:17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7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</row>
    <row r="30" spans="1:17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7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</row>
    <row r="32" spans="1:17" ht="15" hidden="1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1:13" ht="15" hidden="1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</row>
    <row r="34" spans="1:13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25.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6"/>
    </row>
    <row r="36" spans="1:13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ht="17.2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</row>
  </sheetData>
  <mergeCells count="13">
    <mergeCell ref="A22:L22"/>
    <mergeCell ref="A24:C38"/>
    <mergeCell ref="D24:F38"/>
    <mergeCell ref="G24:I38"/>
    <mergeCell ref="J24:L38"/>
    <mergeCell ref="A1:F1"/>
    <mergeCell ref="G1:L1"/>
    <mergeCell ref="A2:M2"/>
    <mergeCell ref="A4:A5"/>
    <mergeCell ref="B4:D4"/>
    <mergeCell ref="E4:F4"/>
    <mergeCell ref="G4:I4"/>
    <mergeCell ref="J4:K4"/>
  </mergeCells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16.10</vt:lpstr>
      <vt:lpstr>'16.10'!Print_Area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Tâm Huỳnh</dc:creator>
  <cp:lastModifiedBy>Tâm Huỳnh</cp:lastModifiedBy>
  <dcterms:created xsi:type="dcterms:W3CDTF">2024-10-17T02:22:17Z</dcterms:created>
  <dcterms:modified xsi:type="dcterms:W3CDTF">2024-10-17T02:22:50Z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2024-10-17T02:22:28Z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db87fbcd-33ff-41bb-8e57-b8d64f722d96</vt:lpwstr>
  </property>
  <property fmtid="{D5CDD505-2E9C-101B-9397-08002B2CF9AE}" pid="7" name="MSIP_Label_defa4170-0d19-0005-0004-bc88714345d2_ActionId">
    <vt:lpwstr>b6d104d3-c8b2-42ec-b1a6-70d35674a255</vt:lpwstr>
  </property>
  <property fmtid="{D5CDD505-2E9C-101B-9397-08002B2CF9AE}" pid="8" name="MSIP_Label_defa4170-0d19-0005-0004-bc88714345d2_ContentBits">
    <vt:lpwstr>0</vt:lpwstr>
  </property>
</Properties>
</file>